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ELG Returns\EU IMF 15 Day Payt Report\2018\Q4\"/>
    </mc:Choice>
  </mc:AlternateContent>
  <bookViews>
    <workbookView xWindow="0" yWindow="0" windowWidth="28800" windowHeight="13725"/>
  </bookViews>
  <sheets>
    <sheet name="Prompt Payments Return" sheetId="1" r:id="rId1"/>
  </sheets>
  <externalReferences>
    <externalReference r:id="rId2"/>
  </externalReferences>
  <definedNames>
    <definedName name="approver" localSheetId="0">'Prompt Payments Return'!$C$9:$E$10</definedName>
    <definedName name="approver">#REF!</definedName>
    <definedName name="_xlnm.Print_Area" localSheetId="0">'Prompt Payments Return'!$A$2:$D$33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C20" i="1"/>
  <c r="B20" i="1"/>
  <c r="C19" i="1"/>
  <c r="B19" i="1"/>
  <c r="C18" i="1"/>
  <c r="B18" i="1"/>
  <c r="D20" i="1" l="1"/>
  <c r="D22" i="1"/>
  <c r="D21" i="1"/>
  <c r="D19" i="1"/>
</calcChain>
</file>

<file path=xl/sharedStrings.xml><?xml version="1.0" encoding="utf-8"?>
<sst xmlns="http://schemas.openxmlformats.org/spreadsheetml/2006/main" count="34" uniqueCount="28">
  <si>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</si>
  <si>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</si>
  <si>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</si>
  <si>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</si>
  <si>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</si>
  <si>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</si>
  <si>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</si>
  <si>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01/10/2018 to 31/12/2018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</si>
  <si>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</si>
  <si>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</si>
  <si>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</si>
  <si>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</si>
  <si>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</si>
  <si>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</si>
  <si>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</si>
  <si>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</si>
  <si>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</si>
  <si>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</si>
  <si>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</si>
  <si>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</si>
  <si>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</si>
  <si>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</si>
  <si>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</si>
  <si>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</si>
  <si>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Parent Department:</t>
  </si>
  <si>
    <t xml:space="preserve">   </t>
  </si>
  <si>
    <t>Pauline Doggett</t>
  </si>
  <si>
    <t>16th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</si>
</sst>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_);[Red]\(&quot;€&quot;#,##0.00\)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5489">
          <cell r="B5489">
            <v>5260</v>
          </cell>
          <cell r="O5489">
            <v>26190999.690000087</v>
          </cell>
        </row>
        <row r="9391">
          <cell r="B9391">
            <v>3652</v>
          </cell>
          <cell r="O9391">
            <v>21347045.229999971</v>
          </cell>
        </row>
        <row r="11033">
          <cell r="B11033">
            <v>1577</v>
          </cell>
          <cell r="O11033">
            <v>4572858.9199999953</v>
          </cell>
        </row>
        <row r="11054">
          <cell r="B11054">
            <v>12</v>
          </cell>
          <cell r="O11054">
            <v>31392.899999999998</v>
          </cell>
        </row>
        <row r="11083">
          <cell r="B11083">
            <v>19</v>
          </cell>
          <cell r="O11083">
            <v>239702.63999999998</v>
          </cell>
        </row>
        <row r="11130">
          <cell r="C11130">
            <v>630</v>
          </cell>
        </row>
        <row r="11138">
          <cell r="C11138">
            <v>76.569999999999993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topLeftCell="A2" zoomScale="85" zoomScaleNormal="85" workbookViewId="0">
      <selection activeCell="I24" sqref="I24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32.25" customHeight="1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33.75" customHeight="1" x14ac:dyDescent="0.25">
      <c r="A18" s="19" t="s">
        <v>13</v>
      </c>
      <c r="B18" s="20">
        <f>[1]Lookup!B5489</f>
        <v>5260</v>
      </c>
      <c r="C18" s="21">
        <f>[1]Lookup!O5489</f>
        <v>26190999.690000087</v>
      </c>
      <c r="D18" s="22">
        <v>1</v>
      </c>
      <c r="E18" s="23">
        <v>1</v>
      </c>
    </row>
    <row r="19" spans="1:5" ht="33.75" customHeight="1" x14ac:dyDescent="0.25">
      <c r="A19" s="24" t="s">
        <v>14</v>
      </c>
      <c r="B19" s="25">
        <f>[1]Lookup!B9391</f>
        <v>3652</v>
      </c>
      <c r="C19" s="26">
        <f>[1]Lookup!O9391</f>
        <v>21347045.229999971</v>
      </c>
      <c r="D19" s="27">
        <f>IFERROR(B19/B18,"")</f>
        <v>0.69429657794676802</v>
      </c>
      <c r="E19" s="28" t="e">
        <v>#DIV/0!</v>
      </c>
    </row>
    <row r="20" spans="1:5" ht="33.75" customHeight="1" x14ac:dyDescent="0.25">
      <c r="A20" s="24" t="s">
        <v>15</v>
      </c>
      <c r="B20" s="25">
        <f>[1]Lookup!B11033</f>
        <v>1577</v>
      </c>
      <c r="C20" s="26">
        <f>[1]Lookup!O11033</f>
        <v>4572858.9199999953</v>
      </c>
      <c r="D20" s="27">
        <f>IFERROR(B20/B18,"")</f>
        <v>0.29980988593155894</v>
      </c>
      <c r="E20" s="28" t="e">
        <v>#DIV/0!</v>
      </c>
    </row>
    <row r="21" spans="1:5" ht="47.25" x14ac:dyDescent="0.25">
      <c r="A21" s="24" t="s">
        <v>16</v>
      </c>
      <c r="B21" s="25">
        <f>[1]Lookup!B11054</f>
        <v>12</v>
      </c>
      <c r="C21" s="26">
        <f>[1]Lookup!O11054</f>
        <v>31392.899999999998</v>
      </c>
      <c r="D21" s="27">
        <f>IFERROR(B21/B18,"")</f>
        <v>2.2813688212927757E-3</v>
      </c>
      <c r="E21" s="28" t="e">
        <v>#DIV/0!</v>
      </c>
    </row>
    <row r="22" spans="1:5" ht="47.25" x14ac:dyDescent="0.25">
      <c r="A22" s="24" t="s">
        <v>17</v>
      </c>
      <c r="B22" s="25">
        <f>[1]Lookup!B11083</f>
        <v>19</v>
      </c>
      <c r="C22" s="26">
        <f>[1]Lookup!O11083</f>
        <v>239702.63999999998</v>
      </c>
      <c r="D22" s="27">
        <f>IFERROR(B22/B18,"")</f>
        <v>3.612167300380228E-3</v>
      </c>
      <c r="E22" s="28" t="e">
        <v>#DIV/0!</v>
      </c>
    </row>
    <row r="23" spans="1:5" ht="31.5" x14ac:dyDescent="0.25">
      <c r="A23" s="29" t="s">
        <v>18</v>
      </c>
      <c r="B23" s="25" t="s">
        <v>19</v>
      </c>
      <c r="C23" s="26">
        <f>[1]Lookup!C11138</f>
        <v>76.569999999999993</v>
      </c>
      <c r="D23" s="25" t="s">
        <v>19</v>
      </c>
      <c r="E23" s="25" t="s">
        <v>19</v>
      </c>
    </row>
    <row r="24" spans="1:5" ht="31.5" x14ac:dyDescent="0.25">
      <c r="A24" s="29" t="s">
        <v>20</v>
      </c>
      <c r="B24" s="25" t="s">
        <v>19</v>
      </c>
      <c r="C24" s="26">
        <f>[1]Lookup!C11130</f>
        <v>630</v>
      </c>
      <c r="D24" s="25" t="s">
        <v>19</v>
      </c>
      <c r="E24" s="25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  <c r="B26" t="s">
        <v>26</v>
      </c>
    </row>
    <row r="27" spans="1:5" ht="15.75" customHeight="1" x14ac:dyDescent="0.25">
      <c r="A27" s="30"/>
    </row>
    <row r="28" spans="1:5" ht="14.25" customHeight="1" x14ac:dyDescent="0.3">
      <c r="A28" s="13" t="s">
        <v>22</v>
      </c>
      <c r="B28" t="s">
        <v>27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x14ac:dyDescent="0.25">
      <c r="B32" s="33"/>
    </row>
    <row r="33" spans="1:2" x14ac:dyDescent="0.25">
      <c r="A33" s="33" t="s">
        <v>24</v>
      </c>
      <c r="B33" s="34" t="s">
        <v>5</v>
      </c>
    </row>
    <row r="137" spans="8:8" x14ac:dyDescent="0.25">
      <c r="H137" t="s">
        <v>25</v>
      </c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Prompt Payments Return</vt:lpstr>
      <vt:lpstr>'Prompt Payments Return'!approver</vt:lpstr>
      <vt:lpstr>'Prompt Payments Return'!Print_Area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2019-01-16T15:35:49Z</dcterms:created>
  <dcterms:modified xsi:type="dcterms:W3CDTF">2019-01-16T15:38:23Z</dcterms:modified>
</cp:coreProperties>
</file>