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ELG Returns\EU IMF 15 Day Payt Report\2018\Q3\"/>
    </mc:Choice>
  </mc:AlternateContent>
  <bookViews>
    <workbookView xWindow="0" yWindow="0" windowWidth="28800" windowHeight="13725"/>
  </bookViews>
  <sheets>
    <sheet name="Prompt Payments Return" sheetId="1" r:id="rId1"/>
  </sheets>
  <externalReferences>
    <externalReference r:id="rId2"/>
  </externalReferences>
  <definedNames>
    <definedName name="approver" localSheetId="0">'Prompt Payments Return'!$C$9:$E$10</definedName>
    <definedName name="approver">#REF!</definedName>
    <definedName name="_xlnm.Print_Area" localSheetId="0">'Prompt Payments Return'!$A$2:$D$33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D22" i="1" s="1"/>
  <c r="C21" i="1"/>
  <c r="B21" i="1"/>
  <c r="C20" i="1"/>
  <c r="B20" i="1"/>
  <c r="C19" i="1"/>
  <c r="B19" i="1"/>
  <c r="C18" i="1"/>
  <c r="B18" i="1"/>
  <c r="D21" i="1" s="1"/>
  <c r="D19" i="1" l="1"/>
  <c r="D20" i="1"/>
</calcChain>
</file>

<file path=xl/sharedStrings.xml><?xml version="1.0" encoding="utf-8"?>
<sst xmlns="http://schemas.openxmlformats.org/spreadsheetml/2006/main" count="33" uniqueCount="27">
  <si>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</si>
  <si>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</si>
  <si>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</si>
  <si>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</si>
  <si>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</si>
  <si>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</si>
  <si>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</si>
  <si>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01/07/2018 to 30/09/2018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</si>
  <si>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</si>
  <si>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</si>
  <si>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</si>
  <si>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</si>
  <si>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</si>
  <si>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</si>
  <si>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</si>
  <si>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</si>
  <si>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</si>
  <si>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</si>
  <si>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</si>
  <si>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</si>
  <si>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</si>
  <si>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</si>
  <si>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</si>
  <si>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</si>
  <si>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Parent Department:</t>
  </si>
  <si>
    <t>Pauline Doggett</t>
  </si>
  <si>
    <t>4th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</si>
</sst>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_);[Red]\(&quot;€&quot;#,##0.00\)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 refreshError="1"/>
      <sheetData sheetId="1"/>
      <sheetData sheetId="2">
        <row r="5282">
          <cell r="B5282">
            <v>5114</v>
          </cell>
          <cell r="O5282">
            <v>28868162.260000162</v>
          </cell>
        </row>
        <row r="8563">
          <cell r="B8563">
            <v>3116</v>
          </cell>
          <cell r="O8563">
            <v>21356034.790000074</v>
          </cell>
        </row>
        <row r="10489">
          <cell r="B10489">
            <v>1916</v>
          </cell>
          <cell r="O10489">
            <v>7366360.6399999894</v>
          </cell>
        </row>
        <row r="10539">
          <cell r="B10539">
            <v>40</v>
          </cell>
          <cell r="O10539">
            <v>16730.980000000003</v>
          </cell>
        </row>
        <row r="10589">
          <cell r="B10589">
            <v>42</v>
          </cell>
          <cell r="O10589">
            <v>129035.85</v>
          </cell>
        </row>
        <row r="10656">
          <cell r="C10656">
            <v>1750</v>
          </cell>
        </row>
        <row r="10664">
          <cell r="C10664">
            <v>124.92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11" zoomScale="85" zoomScaleNormal="85" workbookViewId="0">
      <selection activeCell="G29" sqref="G29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33.75" customHeight="1" x14ac:dyDescent="0.25">
      <c r="A18" s="19" t="s">
        <v>13</v>
      </c>
      <c r="B18" s="20">
        <f>[1]Lookup!B5282</f>
        <v>5114</v>
      </c>
      <c r="C18" s="21">
        <f>[1]Lookup!O5282</f>
        <v>28868162.260000162</v>
      </c>
      <c r="D18" s="22">
        <v>1</v>
      </c>
      <c r="E18" s="23">
        <v>1</v>
      </c>
    </row>
    <row r="19" spans="1:5" ht="33.75" customHeight="1" x14ac:dyDescent="0.25">
      <c r="A19" s="24" t="s">
        <v>14</v>
      </c>
      <c r="B19" s="25">
        <f>[1]Lookup!B8563</f>
        <v>3116</v>
      </c>
      <c r="C19" s="26">
        <f>[1]Lookup!O8563</f>
        <v>21356034.790000074</v>
      </c>
      <c r="D19" s="27">
        <f>IFERROR(B19/B18,"")</f>
        <v>0.60930778255768481</v>
      </c>
      <c r="E19" s="28" t="e">
        <v>#DIV/0!</v>
      </c>
    </row>
    <row r="20" spans="1:5" ht="33.75" customHeight="1" x14ac:dyDescent="0.25">
      <c r="A20" s="24" t="s">
        <v>15</v>
      </c>
      <c r="B20" s="25">
        <f>[1]Lookup!B10489</f>
        <v>1916</v>
      </c>
      <c r="C20" s="26">
        <f>[1]Lookup!O10489</f>
        <v>7366360.6399999894</v>
      </c>
      <c r="D20" s="27">
        <f>IFERROR(B20/B18,"")</f>
        <v>0.37465780211184985</v>
      </c>
      <c r="E20" s="28" t="e">
        <v>#DIV/0!</v>
      </c>
    </row>
    <row r="21" spans="1:5" ht="47.25" x14ac:dyDescent="0.25">
      <c r="A21" s="24" t="s">
        <v>16</v>
      </c>
      <c r="B21" s="25">
        <f>[1]Lookup!B10539</f>
        <v>40</v>
      </c>
      <c r="C21" s="26">
        <f>[1]Lookup!O10539</f>
        <v>16730.980000000003</v>
      </c>
      <c r="D21" s="27">
        <f>IFERROR(B21/B18,"")</f>
        <v>7.8216660148611658E-3</v>
      </c>
      <c r="E21" s="28" t="e">
        <v>#DIV/0!</v>
      </c>
    </row>
    <row r="22" spans="1:5" ht="47.25" x14ac:dyDescent="0.25">
      <c r="A22" s="24" t="s">
        <v>17</v>
      </c>
      <c r="B22" s="25">
        <f>[1]Lookup!B10589</f>
        <v>42</v>
      </c>
      <c r="C22" s="26">
        <f>[1]Lookup!O10589</f>
        <v>129035.85</v>
      </c>
      <c r="D22" s="27">
        <f>IFERROR(B22/B18,"")</f>
        <v>8.2127493156042234E-3</v>
      </c>
      <c r="E22" s="28" t="e">
        <v>#DIV/0!</v>
      </c>
    </row>
    <row r="23" spans="1:5" ht="31.5" x14ac:dyDescent="0.25">
      <c r="A23" s="29" t="s">
        <v>18</v>
      </c>
      <c r="B23" s="25" t="s">
        <v>19</v>
      </c>
      <c r="C23" s="26">
        <f>[1]Lookup!C10664</f>
        <v>124.92</v>
      </c>
      <c r="D23" s="25" t="s">
        <v>19</v>
      </c>
      <c r="E23" s="25" t="s">
        <v>19</v>
      </c>
    </row>
    <row r="24" spans="1:5" ht="31.5" x14ac:dyDescent="0.25">
      <c r="A24" s="29" t="s">
        <v>20</v>
      </c>
      <c r="B24" s="25" t="s">
        <v>19</v>
      </c>
      <c r="C24" s="26">
        <f>[1]Lookup!C10656</f>
        <v>1750</v>
      </c>
      <c r="D24" s="25" t="s">
        <v>19</v>
      </c>
      <c r="E24" s="25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  <c r="B26" t="s">
        <v>25</v>
      </c>
    </row>
    <row r="27" spans="1:5" ht="15.75" customHeight="1" x14ac:dyDescent="0.25">
      <c r="A27" s="30"/>
    </row>
    <row r="28" spans="1:5" ht="14.25" customHeight="1" x14ac:dyDescent="0.3">
      <c r="A28" s="13" t="s">
        <v>22</v>
      </c>
      <c r="B28" t="s">
        <v>26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x14ac:dyDescent="0.25">
      <c r="B32" s="33"/>
    </row>
    <row r="33" spans="1:2" x14ac:dyDescent="0.25">
      <c r="A33" s="33" t="s">
        <v>24</v>
      </c>
      <c r="B33" s="34" t="s">
        <v>5</v>
      </c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Prompt Payments Return</vt:lpstr>
      <vt:lpstr>'Prompt Payments Return'!approver</vt:lpstr>
      <vt:lpstr>'Prompt Payments Return'!Print_Area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2018-10-04T12:05:46Z</dcterms:created>
  <dcterms:modified xsi:type="dcterms:W3CDTF">2018-10-04T12:21:26Z</dcterms:modified>
</cp:coreProperties>
</file>