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<sst xmlns="http://schemas.openxmlformats.org/spreadsheetml/2006/main" count="17" uniqueCount="17">
  <si>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</si>
  <si>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</si>
  <si>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</si>
  <si>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</si>
  <si>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</si>
  <si>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</si>
  <si>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</si>
  <si>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</si>
  <si>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</si>
  <si>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</si>
  <si>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</si>
  <si>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</si>
  <si>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</si>
  <si>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</si>
  <si>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</si>
  <si>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Pauline Doggett</t>
  </si>
  <si>
    <t>Date:  13th April 2015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</si>
</sst>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4576">
          <cell r="B4576">
            <v>4561</v>
          </cell>
          <cell r="L4576">
            <v>16455969.52999996</v>
          </cell>
        </row>
        <row r="8294">
          <cell r="B8294">
            <v>3700</v>
          </cell>
          <cell r="L8294">
            <v>14742784.099999966</v>
          </cell>
        </row>
        <row r="9149">
          <cell r="B9149">
            <v>838</v>
          </cell>
          <cell r="L9149">
            <v>1633099.2900000017</v>
          </cell>
        </row>
        <row r="9189">
          <cell r="B9189">
            <v>23</v>
          </cell>
          <cell r="L9189">
            <v>80086.14000000001</v>
          </cell>
        </row>
        <row r="9245">
          <cell r="B9245">
            <v>24</v>
          </cell>
          <cell r="L9245">
            <v>1151.28</v>
          </cell>
        </row>
        <row r="9250">
          <cell r="B9250" t="str">
            <v>SOUTH DUBLIN COUNTY COUNCIL</v>
          </cell>
        </row>
        <row r="9252">
          <cell r="B9252" t="str">
            <v>Quarterly Period Covered: 01/01/2015 to 31/03/2015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23" sqref="A23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1" t="s">
        <v>1</v>
      </c>
      <c r="B3" s="1"/>
      <c r="C3" s="1"/>
      <c r="D3" s="1"/>
    </row>
    <row r="4" spans="1:4" ht="18.75">
      <c r="A4" s="3" t="s">
        <v>2</v>
      </c>
      <c r="B4" s="3"/>
      <c r="C4" s="3"/>
      <c r="D4" s="3"/>
    </row>
    <row r="5" ht="18.75">
      <c r="A5" s="4"/>
    </row>
    <row r="6" ht="18.75">
      <c r="A6" s="5" t="s">
        <v>3</v>
      </c>
    </row>
    <row r="7" ht="18.75">
      <c r="A7" s="4"/>
    </row>
    <row r="8" spans="1:4" ht="18.75">
      <c r="A8" s="6" t="str">
        <f>"Local Authority: "&amp;'[1]Lookup'!B9250</f>
        <v>Local Authority: SOUTH DUBLIN COUNTY COUNCIL</v>
      </c>
      <c r="B8" s="6"/>
      <c r="C8" s="7"/>
      <c r="D8" s="7"/>
    </row>
    <row r="9" ht="18.75">
      <c r="A9" s="8"/>
    </row>
    <row r="10" spans="1:4" ht="18.75">
      <c r="A10" s="1" t="str">
        <f>'[1]Lookup'!B9252</f>
        <v>Quarterly Period Covered: 01/01/2015 to 31/03/2015</v>
      </c>
      <c r="B10" s="1"/>
      <c r="C10" s="1"/>
      <c r="D10" s="1"/>
    </row>
    <row r="11" ht="15.75">
      <c r="A11" s="9"/>
    </row>
    <row r="12" spans="1:5" ht="47.25">
      <c r="A12" s="10" t="s">
        <v>4</v>
      </c>
      <c r="B12" s="11" t="s">
        <v>5</v>
      </c>
      <c r="C12" s="11" t="s">
        <v>6</v>
      </c>
      <c r="D12" s="11" t="s">
        <v>7</v>
      </c>
      <c r="E12" s="12" t="s">
        <v>8</v>
      </c>
    </row>
    <row r="13" spans="1:5" ht="23.25" customHeight="1">
      <c r="A13" s="13" t="s">
        <v>9</v>
      </c>
      <c r="B13" s="14">
        <f>'[1]Lookup'!B4576</f>
        <v>4561</v>
      </c>
      <c r="C13" s="15">
        <f>'[1]Lookup'!L4576</f>
        <v>16455969.52999996</v>
      </c>
      <c r="D13" s="16">
        <v>1</v>
      </c>
      <c r="E13" s="17">
        <v>1</v>
      </c>
    </row>
    <row r="14" spans="1:5" ht="29.25" customHeight="1">
      <c r="A14" s="13" t="s">
        <v>10</v>
      </c>
      <c r="B14" s="18">
        <f>'[1]Lookup'!B8294</f>
        <v>3700</v>
      </c>
      <c r="C14" s="19">
        <f>'[1]Lookup'!L8294</f>
        <v>14742784.099999966</v>
      </c>
      <c r="D14" s="20">
        <f>B14/B13</f>
        <v>0.8112256084192063</v>
      </c>
      <c r="E14" s="21">
        <f>C14/C13</f>
        <v>0.8958927684645513</v>
      </c>
    </row>
    <row r="15" spans="1:5" ht="31.5">
      <c r="A15" s="13" t="s">
        <v>11</v>
      </c>
      <c r="B15" s="18">
        <f>'[1]Lookup'!B9149</f>
        <v>838</v>
      </c>
      <c r="C15" s="19">
        <f>'[1]Lookup'!L9149</f>
        <v>1633099.2900000017</v>
      </c>
      <c r="D15" s="20">
        <f>B15/B13</f>
        <v>0.18373163779872834</v>
      </c>
      <c r="E15" s="21">
        <f>C15/C13</f>
        <v>0.09924053924764442</v>
      </c>
    </row>
    <row r="16" spans="1:5" ht="31.5">
      <c r="A16" s="13" t="s">
        <v>12</v>
      </c>
      <c r="B16" s="18">
        <f>'[1]Lookup'!B9189</f>
        <v>23</v>
      </c>
      <c r="C16" s="19">
        <f>'[1]Lookup'!L9189</f>
        <v>80086.14000000001</v>
      </c>
      <c r="D16" s="20">
        <f>B16/B13</f>
        <v>0.005042753782065337</v>
      </c>
      <c r="E16" s="21">
        <f>C16/C13</f>
        <v>0.004866692287804704</v>
      </c>
    </row>
    <row r="17" spans="1:5" ht="33.75" customHeight="1">
      <c r="A17" s="13" t="s">
        <v>13</v>
      </c>
      <c r="B17" s="14">
        <f>SUM(B14:B16)</f>
        <v>4561</v>
      </c>
      <c r="C17" s="15">
        <f>SUM(C14:C16)</f>
        <v>16455969.529999968</v>
      </c>
      <c r="D17" s="16">
        <f>B17/B13</f>
        <v>1</v>
      </c>
      <c r="E17" s="16">
        <f>C17/C13</f>
        <v>1.0000000000000004</v>
      </c>
    </row>
    <row r="18" spans="1:5" ht="33.75" customHeight="1">
      <c r="A18" s="13" t="s">
        <v>14</v>
      </c>
      <c r="B18" s="18">
        <f>'[1]Lookup'!B9245</f>
        <v>24</v>
      </c>
      <c r="C18" s="19">
        <f>'[1]Lookup'!L9245</f>
        <v>1151.28</v>
      </c>
      <c r="D18" s="22">
        <f>B18/B13</f>
        <v>0.00526200394650296</v>
      </c>
      <c r="E18" s="21">
        <f>C18/C13</f>
        <v>6.996123795083393E-05</v>
      </c>
    </row>
    <row r="19" ht="18.75">
      <c r="A19" s="8"/>
    </row>
    <row r="20" ht="18.75">
      <c r="A20" s="8" t="s">
        <v>15</v>
      </c>
    </row>
    <row r="21" ht="15">
      <c r="A21" s="23"/>
    </row>
    <row r="22" ht="18.75">
      <c r="A22" s="8" t="s">
        <v>16</v>
      </c>
    </row>
  </sheetData>
  <sheetProtection/>
  <mergeCells count="5">
    <mergeCell ref="A8:B8"/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2015-04-13T12:59:58Z</dcterms:created>
  <dcterms:modified xsi:type="dcterms:W3CDTF">2015-04-13T13:01:34Z</dcterms:modified>
  <cp:category/>
  <cp:version/>
  <cp:contentType/>
  <cp:contentStatus/>
</cp:coreProperties>
</file>