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5535" windowHeight="2775" firstSheet="1" activeTab="1"/>
  </bookViews>
  <sheets>
    <sheet name="_options" sheetId="1" state="hidden" r:id="rId1"/>
    <sheet name="Report" sheetId="2" r:id="rId2"/>
  </sheets>
  <externalReferences>
    <externalReference r:id="rId5"/>
  </externalReferences>
  <definedNames>
    <definedName name="approver" localSheetId="1">'Report'!$C$8:$E$9</definedName>
    <definedName name="approver">#REF!</definedName>
  </definedNames>
  <calcPr fullCalcOnLoad="1"/>
</workbook>
</file>

<file path=xl/sharedStrings.xml><?xml version="1.0" encoding="utf-8"?>
<sst xmlns="http://schemas.openxmlformats.org/spreadsheetml/2006/main" count="18" uniqueCount="18">
  <si>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</si>
  <si>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</si>
  <si>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</si>
  <si>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</si>
  <si>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</si>
  <si>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</si>
  <si>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</si>
  <si>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</si>
  <si>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</si>
  <si>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</si>
  <si>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</si>
  <si>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</si>
  <si>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</si>
  <si>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</si>
  <si>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</si>
  <si>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>* This sheet is manipulated by the 'Options...' dialog and should not be changed by hand</t>
  </si>
  <si>
    <t>Signed:  Pauline Doggett</t>
  </si>
  <si>
    <t>Date:  15th April 2016</t>
  </si>
</sst>
</file>

<file path=xl/styles.xml><?xml version="1.0" encoding="utf-8"?>
<styleSheet xmlns="http://schemas.openxmlformats.org/spreadsheetml/2006/main">
  <numFmts count="14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dd/mm/yyyy;@"/>
    <numFmt numFmtId="165" formatCode="#,##0;[Red]#,##0"/>
    <numFmt numFmtId="166" formatCode="[$-1809]dd\ mmmm\ yyyy"/>
    <numFmt numFmtId="167" formatCode="0.0%"/>
    <numFmt numFmtId="168" formatCode="&quot;€&quot;#,##0.00"/>
    <numFmt numFmtId="169" formatCode="#,##0_ ;[Red]\-#,##0\ 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4"/>
      <color indexed="9"/>
      <name val="Arial"/>
      <family val="2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u val="single"/>
      <sz val="10"/>
      <color indexed="12"/>
      <name val="Arial"/>
      <family val="2"/>
    </font>
    <font>
      <sz val="12"/>
      <color indexed="8"/>
      <name val="Times New Roman"/>
      <family val="1"/>
    </font>
    <font>
      <sz val="8"/>
      <name val="Calibri"/>
      <family val="2"/>
    </font>
    <font>
      <b/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.65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.65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8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" fillId="0" borderId="0" applyNumberFormat="0">
      <alignment horizontal="center" vertical="center" wrapText="1"/>
      <protection/>
    </xf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31" borderId="7" applyNumberFormat="0" applyFont="0" applyAlignment="0" applyProtection="0"/>
    <xf numFmtId="0" fontId="44" fillId="26" borderId="8" applyNumberFormat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 horizontal="center" vertical="top" wrapText="1"/>
    </xf>
    <xf numFmtId="0" fontId="8" fillId="0" borderId="11" xfId="0" applyFont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2" xfId="0" applyFont="1" applyBorder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/>
    </xf>
    <xf numFmtId="0" fontId="6" fillId="0" borderId="0" xfId="0" applyFont="1" applyAlignment="1">
      <alignment horizontal="left"/>
    </xf>
    <xf numFmtId="10" fontId="7" fillId="0" borderId="10" xfId="0" applyNumberFormat="1" applyFont="1" applyBorder="1" applyAlignment="1">
      <alignment horizontal="center" vertical="center" wrapText="1"/>
    </xf>
    <xf numFmtId="167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8" fontId="7" fillId="0" borderId="10" xfId="0" applyNumberFormat="1" applyFont="1" applyBorder="1" applyAlignment="1">
      <alignment horizontal="center" vertical="center" wrapText="1"/>
    </xf>
    <xf numFmtId="167" fontId="11" fillId="0" borderId="10" xfId="0" applyNumberFormat="1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 wrapText="1"/>
    </xf>
    <xf numFmtId="8" fontId="8" fillId="0" borderId="10" xfId="0" applyNumberFormat="1" applyFont="1" applyBorder="1" applyAlignment="1">
      <alignment horizontal="center" vertical="center" wrapText="1"/>
    </xf>
    <xf numFmtId="9" fontId="8" fillId="0" borderId="10" xfId="0" applyNumberFormat="1" applyFont="1" applyBorder="1" applyAlignment="1">
      <alignment horizontal="center" vertical="center" wrapText="1"/>
    </xf>
    <xf numFmtId="9" fontId="13" fillId="0" borderId="10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lash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2 2" xfId="59"/>
    <cellStyle name="Normal 2 3" xfId="60"/>
    <cellStyle name="Normal 3 2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pa_4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  <sheetDataSet>
      <sheetData sheetId="2">
        <row r="4661">
          <cell r="B4661">
            <v>4646</v>
          </cell>
          <cell r="L4661">
            <v>11775033.290000005</v>
          </cell>
        </row>
        <row r="8501">
          <cell r="B8501">
            <v>3714</v>
          </cell>
          <cell r="L8501">
            <v>9837247.740000006</v>
          </cell>
        </row>
        <row r="9366">
          <cell r="B9366">
            <v>843</v>
          </cell>
          <cell r="L9366">
            <v>1788334.8000000012</v>
          </cell>
        </row>
        <row r="9480">
          <cell r="B9480">
            <v>89</v>
          </cell>
          <cell r="L9480">
            <v>149450.75</v>
          </cell>
        </row>
        <row r="9571">
          <cell r="B9571">
            <v>73</v>
          </cell>
          <cell r="L9571">
            <v>147620.04999999996</v>
          </cell>
        </row>
        <row r="9576">
          <cell r="B9576" t="str">
            <v>SOUTH DUBLIN COUNTY COUNCIL</v>
          </cell>
        </row>
        <row r="9578">
          <cell r="B9578" t="str">
            <v>Quarterly Period Covered: 01/01/2016 to 31/03/2016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6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15</v>
      </c>
    </row>
    <row r="2" ht="15">
      <c r="A2" t="b">
        <v>0</v>
      </c>
    </row>
    <row r="3" ht="15">
      <c r="A3" t="b">
        <v>0</v>
      </c>
    </row>
    <row r="5" ht="15">
      <c r="A5" t="b">
        <v>0</v>
      </c>
    </row>
    <row r="6" ht="15">
      <c r="A6">
        <v>10000</v>
      </c>
    </row>
    <row r="7" ht="15">
      <c r="A7">
        <v>60</v>
      </c>
    </row>
    <row r="9" ht="15">
      <c r="A9" t="b">
        <v>0</v>
      </c>
    </row>
    <row r="10" ht="15">
      <c r="A10">
        <v>100000</v>
      </c>
    </row>
    <row r="11" ht="15">
      <c r="A11" t="b">
        <v>0</v>
      </c>
    </row>
    <row r="12" ht="15">
      <c r="A12" t="b">
        <v>0</v>
      </c>
    </row>
    <row r="13" ht="15">
      <c r="A13" t="b">
        <v>0</v>
      </c>
    </row>
    <row r="15" ht="15">
      <c r="A15" t="b">
        <v>0</v>
      </c>
    </row>
    <row r="16" ht="15">
      <c r="A16" t="b">
        <v>0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3"/>
  <sheetViews>
    <sheetView tabSelected="1" zoomScalePageLayoutView="0" workbookViewId="0" topLeftCell="A4">
      <selection activeCell="E21" sqref="E21"/>
    </sheetView>
  </sheetViews>
  <sheetFormatPr defaultColWidth="9.140625" defaultRowHeight="15"/>
  <cols>
    <col min="1" max="1" width="38.8515625" style="0" customWidth="1"/>
    <col min="2" max="2" width="19.7109375" style="0" customWidth="1"/>
    <col min="3" max="3" width="19.57421875" style="0" customWidth="1"/>
    <col min="4" max="4" width="21.57421875" style="0" customWidth="1"/>
    <col min="5" max="5" width="16.57421875" style="0" customWidth="1"/>
    <col min="6" max="6" width="8.00390625" style="0" customWidth="1"/>
  </cols>
  <sheetData>
    <row r="1" spans="1:4" ht="18.75">
      <c r="A1" s="23" t="s">
        <v>0</v>
      </c>
      <c r="B1" s="23"/>
      <c r="C1" s="23"/>
      <c r="D1" s="23"/>
    </row>
    <row r="2" ht="18.75">
      <c r="A2" s="2"/>
    </row>
    <row r="3" spans="1:4" ht="18.75">
      <c r="A3" s="23" t="s">
        <v>1</v>
      </c>
      <c r="B3" s="23"/>
      <c r="C3" s="23"/>
      <c r="D3" s="23"/>
    </row>
    <row r="4" spans="1:4" ht="18.75">
      <c r="A4" s="24" t="s">
        <v>2</v>
      </c>
      <c r="B4" s="24"/>
      <c r="C4" s="24"/>
      <c r="D4" s="24"/>
    </row>
    <row r="5" ht="18.75">
      <c r="A5" s="1"/>
    </row>
    <row r="6" ht="18.75">
      <c r="A6" s="3" t="s">
        <v>3</v>
      </c>
    </row>
    <row r="7" ht="18.75">
      <c r="A7" s="1"/>
    </row>
    <row r="8" spans="1:4" ht="18.75">
      <c r="A8" s="22" t="str">
        <f>"Local Authority: "&amp;'[1]Lookup'!B9576</f>
        <v>Local Authority: SOUTH DUBLIN COUNTY COUNCIL</v>
      </c>
      <c r="B8" s="22"/>
      <c r="C8" s="12"/>
      <c r="D8" s="12"/>
    </row>
    <row r="9" ht="18.75">
      <c r="A9" s="4"/>
    </row>
    <row r="10" spans="1:4" ht="18.75">
      <c r="A10" s="23" t="str">
        <f>'[1]Lookup'!B9578</f>
        <v>Quarterly Period Covered: 01/01/2016 to 31/03/2016</v>
      </c>
      <c r="B10" s="23"/>
      <c r="C10" s="23"/>
      <c r="D10" s="23"/>
    </row>
    <row r="11" ht="15.75">
      <c r="A11" s="5"/>
    </row>
    <row r="12" spans="1:5" ht="47.25">
      <c r="A12" s="6" t="s">
        <v>4</v>
      </c>
      <c r="B12" s="7" t="s">
        <v>5</v>
      </c>
      <c r="C12" s="7" t="s">
        <v>6</v>
      </c>
      <c r="D12" s="7" t="s">
        <v>7</v>
      </c>
      <c r="E12" s="8" t="s">
        <v>8</v>
      </c>
    </row>
    <row r="13" spans="1:5" ht="23.25" customHeight="1">
      <c r="A13" s="9" t="s">
        <v>9</v>
      </c>
      <c r="B13" s="18">
        <f>'[1]Lookup'!B4661</f>
        <v>4646</v>
      </c>
      <c r="C13" s="19">
        <f>'[1]Lookup'!L4661</f>
        <v>11775033.290000005</v>
      </c>
      <c r="D13" s="20">
        <v>1</v>
      </c>
      <c r="E13" s="21">
        <v>1</v>
      </c>
    </row>
    <row r="14" spans="1:5" ht="29.25" customHeight="1">
      <c r="A14" s="9" t="s">
        <v>10</v>
      </c>
      <c r="B14" s="15">
        <f>'[1]Lookup'!B8501</f>
        <v>3714</v>
      </c>
      <c r="C14" s="16">
        <f>'[1]Lookup'!L8501</f>
        <v>9837247.740000006</v>
      </c>
      <c r="D14" s="13">
        <f>B14/B13</f>
        <v>0.7993973310374516</v>
      </c>
      <c r="E14" s="17">
        <f>C14/C13</f>
        <v>0.8354326903138634</v>
      </c>
    </row>
    <row r="15" spans="1:5" ht="31.5">
      <c r="A15" s="9" t="s">
        <v>11</v>
      </c>
      <c r="B15" s="15">
        <f>'[1]Lookup'!B9366</f>
        <v>843</v>
      </c>
      <c r="C15" s="16">
        <f>'[1]Lookup'!L9366</f>
        <v>1788334.8000000012</v>
      </c>
      <c r="D15" s="13">
        <f>B15/B13</f>
        <v>0.18144640551011623</v>
      </c>
      <c r="E15" s="17">
        <f>C15/C13</f>
        <v>0.15187513750120366</v>
      </c>
    </row>
    <row r="16" spans="1:5" ht="31.5">
      <c r="A16" s="9" t="s">
        <v>12</v>
      </c>
      <c r="B16" s="15">
        <f>'[1]Lookup'!B9480</f>
        <v>89</v>
      </c>
      <c r="C16" s="16">
        <f>'[1]Lookup'!L9480</f>
        <v>149450.75</v>
      </c>
      <c r="D16" s="13">
        <f>B16/B13</f>
        <v>0.0191562634524322</v>
      </c>
      <c r="E16" s="17">
        <f>C16/C13</f>
        <v>0.012692172184933155</v>
      </c>
    </row>
    <row r="17" spans="1:5" ht="33.75" customHeight="1">
      <c r="A17" s="9" t="s">
        <v>13</v>
      </c>
      <c r="B17" s="18">
        <f>SUM(B14:B16)</f>
        <v>4646</v>
      </c>
      <c r="C17" s="19">
        <f>SUM(C14:C16)</f>
        <v>11775033.290000007</v>
      </c>
      <c r="D17" s="20">
        <f>B17/B13</f>
        <v>1</v>
      </c>
      <c r="E17" s="20">
        <f>C17/C13</f>
        <v>1.0000000000000002</v>
      </c>
    </row>
    <row r="18" spans="1:5" ht="33.75" customHeight="1">
      <c r="A18" s="9" t="s">
        <v>14</v>
      </c>
      <c r="B18" s="15">
        <f>'[1]Lookup'!B9571</f>
        <v>73</v>
      </c>
      <c r="C18" s="16">
        <f>'[1]Lookup'!L9571</f>
        <v>147620.04999999996</v>
      </c>
      <c r="D18" s="14">
        <f>B18/B13</f>
        <v>0.01571244080929832</v>
      </c>
      <c r="E18" s="17">
        <f>C18/C13</f>
        <v>0.012536699163760911</v>
      </c>
    </row>
    <row r="19" ht="18.75">
      <c r="A19" s="4"/>
    </row>
    <row r="20" ht="18.75">
      <c r="A20" s="4" t="s">
        <v>16</v>
      </c>
    </row>
    <row r="21" ht="15">
      <c r="A21" s="10"/>
    </row>
    <row r="22" ht="18.75">
      <c r="A22" s="4" t="s">
        <v>17</v>
      </c>
    </row>
    <row r="23" ht="15.75">
      <c r="A23" s="11"/>
    </row>
  </sheetData>
  <sheetProtection/>
  <mergeCells count="5">
    <mergeCell ref="A1:D1"/>
    <mergeCell ref="A3:D3"/>
    <mergeCell ref="A4:D4"/>
    <mergeCell ref="A8:B8"/>
    <mergeCell ref="A10:D10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gareth_e</dc:creator>
  <cp:keywords/>
  <dc:description/>
  <cp:lastModifiedBy>Pauline Doggett</cp:lastModifiedBy>
  <cp:lastPrinted>2016-04-15T11:26:23Z</cp:lastPrinted>
  <dcterms:created xsi:type="dcterms:W3CDTF">2009-09-17T10:59:21Z</dcterms:created>
  <dcterms:modified xsi:type="dcterms:W3CDTF">2016-04-15T11:57:57Z</dcterms:modified>
  <cp:category/>
  <cp:version/>
  <cp:contentType/>
  <cp:contentStatus/>
</cp:coreProperties>
</file>