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1075" windowHeight="10290" activeTab="0"/>
  </bookViews>
  <sheets>
    <sheet name="Report" sheetId="1" r:id="rId1"/>
  </sheets>
  <externalReferences>
    <externalReference r:id="rId4"/>
  </externalReferences>
  <definedNames>
    <definedName name="approver">'Report'!$C$8:$E$9</definedName>
  </definedNames>
  <calcPr fullCalcOnLoad="1"/>
</workbook>
</file>

<file path=xl/sharedStrings.xml><?xml version="1.0" encoding="utf-8"?>
<sst xmlns="http://schemas.openxmlformats.org/spreadsheetml/2006/main" count="17" uniqueCount="17">
  <si>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</si>
  <si>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</si>
  <si>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</si>
  <si>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</si>
  <si>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</si>
  <si>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</si>
  <si>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</si>
  <si>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</si>
  <si>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</si>
  <si>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</si>
  <si>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</si>
  <si>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</si>
  <si>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</si>
  <si>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</si>
  <si>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</si>
  <si>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Signed:  Pauline Doggett</t>
  </si>
  <si>
    <t>Date:  15th January 2015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</si>
</sst>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4"/>
      <color indexed="9"/>
      <name val="Arial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>
      <alignment horizontal="center" vertical="center" wrapText="1"/>
      <protection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Font="1" applyFill="1" applyBorder="1" applyAlignment="1">
      <alignment horizontal="center" vertical="top" wrapText="1"/>
    </xf>
    <xf numFmtId="0" fontId="25" fillId="0" borderId="12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8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 wrapText="1"/>
    </xf>
    <xf numFmtId="9" fontId="26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8" fontId="24" fillId="0" borderId="10" xfId="0" applyNumberFormat="1" applyFont="1" applyBorder="1" applyAlignment="1">
      <alignment horizontal="center" vertical="center" wrapText="1"/>
    </xf>
    <xf numFmtId="10" fontId="24" fillId="0" borderId="10" xfId="0" applyNumberFormat="1" applyFont="1" applyBorder="1" applyAlignment="1">
      <alignment horizontal="center" vertical="center" wrapText="1"/>
    </xf>
    <xf numFmtId="167" fontId="27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5471">
          <cell r="B5471">
            <v>5456</v>
          </cell>
          <cell r="L5471">
            <v>15244451.96999999</v>
          </cell>
        </row>
        <row r="10551">
          <cell r="B10551">
            <v>5055</v>
          </cell>
          <cell r="L10551">
            <v>13791232.679999981</v>
          </cell>
        </row>
        <row r="10927">
          <cell r="B10927">
            <v>351</v>
          </cell>
          <cell r="L10927">
            <v>1146548.4999999998</v>
          </cell>
        </row>
        <row r="10994">
          <cell r="B10994">
            <v>50</v>
          </cell>
          <cell r="L10994">
            <v>306670.79</v>
          </cell>
        </row>
        <row r="11043">
          <cell r="B11043">
            <v>31</v>
          </cell>
          <cell r="L11043">
            <v>8764.180000000002</v>
          </cell>
        </row>
        <row r="11048">
          <cell r="B11048" t="str">
            <v>SOUTH DUBLIN COUNTY COUNCIL</v>
          </cell>
        </row>
        <row r="11050">
          <cell r="B11050" t="str">
            <v>Quarterly Period Covered: 01/10/2014 to 31/12/2014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workbookViewId="0" topLeftCell="A1">
      <selection activeCell="G5" sqref="G5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1" t="s">
        <v>0</v>
      </c>
      <c r="B1" s="1"/>
      <c r="C1" s="1"/>
      <c r="D1" s="1"/>
    </row>
    <row r="2" ht="18.75">
      <c r="A2" s="2"/>
    </row>
    <row r="3" spans="1:4" ht="18.75">
      <c r="A3" s="1" t="s">
        <v>1</v>
      </c>
      <c r="B3" s="1"/>
      <c r="C3" s="1"/>
      <c r="D3" s="1"/>
    </row>
    <row r="4" spans="1:4" ht="18.75">
      <c r="A4" s="3" t="s">
        <v>2</v>
      </c>
      <c r="B4" s="3"/>
      <c r="C4" s="3"/>
      <c r="D4" s="3"/>
    </row>
    <row r="5" ht="18.75">
      <c r="A5" s="4"/>
    </row>
    <row r="6" ht="18.75">
      <c r="A6" s="5" t="s">
        <v>3</v>
      </c>
    </row>
    <row r="7" ht="18.75">
      <c r="A7" s="4"/>
    </row>
    <row r="8" spans="1:4" ht="18.75">
      <c r="A8" s="24" t="str">
        <f>"Local Authority: "&amp;'[1]Lookup'!B11048</f>
        <v>Local Authority: SOUTH DUBLIN COUNTY COUNCIL</v>
      </c>
      <c r="B8" s="24"/>
      <c r="C8" s="6"/>
      <c r="D8" s="6"/>
    </row>
    <row r="9" ht="18.75">
      <c r="A9" s="7"/>
    </row>
    <row r="10" spans="1:4" ht="18.75">
      <c r="A10" s="1" t="str">
        <f>'[1]Lookup'!B11050</f>
        <v>Quarterly Period Covered: 01/10/2014 to 31/12/2014</v>
      </c>
      <c r="B10" s="1"/>
      <c r="C10" s="1"/>
      <c r="D10" s="1"/>
    </row>
    <row r="11" ht="15.75">
      <c r="A11" s="8"/>
    </row>
    <row r="12" spans="1:5" ht="47.25">
      <c r="A12" s="9" t="s">
        <v>4</v>
      </c>
      <c r="B12" s="10" t="s">
        <v>5</v>
      </c>
      <c r="C12" s="10" t="s">
        <v>6</v>
      </c>
      <c r="D12" s="10" t="s">
        <v>7</v>
      </c>
      <c r="E12" s="11" t="s">
        <v>8</v>
      </c>
    </row>
    <row r="13" spans="1:5" ht="23.25" customHeight="1">
      <c r="A13" s="12" t="s">
        <v>9</v>
      </c>
      <c r="B13" s="13">
        <f>'[1]Lookup'!B5471</f>
        <v>5456</v>
      </c>
      <c r="C13" s="14">
        <f>'[1]Lookup'!L5471</f>
        <v>15244451.96999999</v>
      </c>
      <c r="D13" s="15">
        <v>1</v>
      </c>
      <c r="E13" s="16">
        <v>1</v>
      </c>
    </row>
    <row r="14" spans="1:5" ht="29.25" customHeight="1">
      <c r="A14" s="12" t="s">
        <v>10</v>
      </c>
      <c r="B14" s="17">
        <f>'[1]Lookup'!B10551</f>
        <v>5055</v>
      </c>
      <c r="C14" s="18">
        <f>'[1]Lookup'!L10551</f>
        <v>13791232.679999981</v>
      </c>
      <c r="D14" s="19">
        <f>B14/B13</f>
        <v>0.9265029325513197</v>
      </c>
      <c r="E14" s="20">
        <f>C14/C13</f>
        <v>0.9046722510681366</v>
      </c>
    </row>
    <row r="15" spans="1:5" ht="31.5">
      <c r="A15" s="12" t="s">
        <v>11</v>
      </c>
      <c r="B15" s="17">
        <f>'[1]Lookup'!B10927</f>
        <v>351</v>
      </c>
      <c r="C15" s="18">
        <f>'[1]Lookup'!L10927</f>
        <v>1146548.4999999998</v>
      </c>
      <c r="D15" s="19">
        <f>B15/B13</f>
        <v>0.06433284457478006</v>
      </c>
      <c r="E15" s="20">
        <f>C15/C13</f>
        <v>0.07521087030588745</v>
      </c>
    </row>
    <row r="16" spans="1:5" ht="31.5">
      <c r="A16" s="12" t="s">
        <v>12</v>
      </c>
      <c r="B16" s="17">
        <f>'[1]Lookup'!B10994</f>
        <v>50</v>
      </c>
      <c r="C16" s="18">
        <f>'[1]Lookup'!L10994</f>
        <v>306670.79</v>
      </c>
      <c r="D16" s="19">
        <f>B16/B13</f>
        <v>0.009164222873900294</v>
      </c>
      <c r="E16" s="20">
        <f>C16/C13</f>
        <v>0.020116878625975308</v>
      </c>
    </row>
    <row r="17" spans="1:5" ht="33.75" customHeight="1">
      <c r="A17" s="12" t="s">
        <v>13</v>
      </c>
      <c r="B17" s="13">
        <f>SUM(B14:B16)</f>
        <v>5456</v>
      </c>
      <c r="C17" s="14">
        <f>SUM(C14:C16)</f>
        <v>15244451.96999998</v>
      </c>
      <c r="D17" s="15">
        <f>B17/B13</f>
        <v>1</v>
      </c>
      <c r="E17" s="15">
        <f>C17/C13</f>
        <v>0.9999999999999993</v>
      </c>
    </row>
    <row r="18" spans="1:5" ht="33.75" customHeight="1">
      <c r="A18" s="12" t="s">
        <v>14</v>
      </c>
      <c r="B18" s="17">
        <f>'[1]Lookup'!B11043</f>
        <v>31</v>
      </c>
      <c r="C18" s="18">
        <f>'[1]Lookup'!L11043</f>
        <v>8764.180000000002</v>
      </c>
      <c r="D18" s="21">
        <f>B18/B13</f>
        <v>0.005681818181818182</v>
      </c>
      <c r="E18" s="20">
        <f>C18/C13</f>
        <v>0.0005749094829546705</v>
      </c>
    </row>
    <row r="19" ht="18.75">
      <c r="A19" s="7"/>
    </row>
    <row r="20" ht="18.75">
      <c r="A20" s="7" t="s">
        <v>15</v>
      </c>
    </row>
    <row r="21" ht="15">
      <c r="A21" s="22"/>
    </row>
    <row r="22" ht="18.75">
      <c r="A22" s="7" t="s">
        <v>16</v>
      </c>
    </row>
    <row r="23" ht="15.75">
      <c r="A23" s="23"/>
    </row>
  </sheetData>
  <sheetProtection/>
  <mergeCells count="4">
    <mergeCell ref="A1:D1"/>
    <mergeCell ref="A3:D3"/>
    <mergeCell ref="A4:D4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2015-01-15T14:41:55Z</cp:lastPrinted>
  <dcterms:created xsi:type="dcterms:W3CDTF">2015-01-15T14:40:43Z</dcterms:created>
  <dcterms:modified xsi:type="dcterms:W3CDTF">2015-01-15T14:42:22Z</dcterms:modified>
  <cp:category/>
  <cp:version/>
  <cp:contentType/>
  <cp:contentStatus/>
</cp:coreProperties>
</file>