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84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<sst xmlns="http://schemas.openxmlformats.org/spreadsheetml/2006/main" count="17" uniqueCount="17">
  <si>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</si>
  <si>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</si>
  <si>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>F30748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</si>
  <si>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</si>
  <si>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</si>
  <si>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</si>
  <si>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</si>
  <si>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</si>
  <si>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</si>
  <si>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</si>
  <si>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</si>
  <si>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</si>
  <si>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</si>
  <si>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</si>
  <si>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</si>
  <si>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</si>
  <si>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13th July 2016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</si>
</sst>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8" fontId="22" fillId="0" borderId="10" xfId="0" applyNumberFormat="1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164" fontId="2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4962">
          <cell r="B4962">
            <v>4947</v>
          </cell>
          <cell r="L4962">
            <v>12006951.090000007</v>
          </cell>
        </row>
        <row r="9603">
          <cell r="B9603">
            <v>4623</v>
          </cell>
          <cell r="L9603">
            <v>10426050.170000007</v>
          </cell>
        </row>
        <row r="9884">
          <cell r="B9884">
            <v>264</v>
          </cell>
          <cell r="L9884">
            <v>1457905.99</v>
          </cell>
        </row>
        <row r="9961">
          <cell r="B9961">
            <v>60</v>
          </cell>
          <cell r="L9961">
            <v>122994.93000000002</v>
          </cell>
        </row>
        <row r="9993">
          <cell r="B9993">
            <v>15</v>
          </cell>
          <cell r="L9993">
            <v>42798.64000000001</v>
          </cell>
        </row>
        <row r="9998">
          <cell r="B9998" t="str">
            <v>SOUTH DUBLIN COUNTY COUNCIL</v>
          </cell>
        </row>
        <row r="10000">
          <cell r="B10000" t="str">
            <v>Quarterly Period Covered: 01/04/2016 to 30/06/2016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7">
      <selection activeCell="D8" sqref="D8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12.281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 t="s">
        <v>1</v>
      </c>
      <c r="B3" s="1"/>
      <c r="C3" s="1"/>
      <c r="D3" s="1"/>
    </row>
    <row r="4" spans="1:4" ht="18.75">
      <c r="A4" s="3" t="s">
        <v>2</v>
      </c>
      <c r="B4" s="3"/>
      <c r="C4" s="3"/>
      <c r="D4" s="3"/>
    </row>
    <row r="5" ht="18.75">
      <c r="A5" s="4"/>
    </row>
    <row r="6" ht="18.75">
      <c r="A6" s="5" t="s">
        <v>3</v>
      </c>
    </row>
    <row r="7" ht="18.75">
      <c r="A7" s="4"/>
    </row>
    <row r="8" spans="1:4" ht="18.75">
      <c r="A8" s="6" t="str">
        <f>"Local Authority: "&amp;'[1]Lookup'!B9998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'[1]Lookup'!B10000</f>
        <v>Quarterly Period Covered: 01/04/2016 to 30/06/2016</v>
      </c>
      <c r="B10" s="1"/>
      <c r="C10" s="1"/>
      <c r="D10" s="1"/>
    </row>
    <row r="11" ht="15.75">
      <c r="A11" s="9"/>
    </row>
    <row r="12" spans="1:5" ht="47.25">
      <c r="A12" s="10" t="s">
        <v>4</v>
      </c>
      <c r="B12" s="11" t="s">
        <v>5</v>
      </c>
      <c r="C12" s="11" t="s">
        <v>6</v>
      </c>
      <c r="D12" s="11" t="s">
        <v>7</v>
      </c>
      <c r="E12" s="12" t="s">
        <v>8</v>
      </c>
    </row>
    <row r="13" spans="1:5" ht="23.25" customHeight="1">
      <c r="A13" s="13" t="s">
        <v>9</v>
      </c>
      <c r="B13" s="14">
        <f>'[1]Lookup'!B4962</f>
        <v>4947</v>
      </c>
      <c r="C13" s="15">
        <f>'[1]Lookup'!L4962</f>
        <v>12006951.090000007</v>
      </c>
      <c r="D13" s="16">
        <v>1</v>
      </c>
      <c r="E13" s="17">
        <v>1</v>
      </c>
    </row>
    <row r="14" spans="1:5" ht="29.25" customHeight="1">
      <c r="A14" s="13" t="s">
        <v>10</v>
      </c>
      <c r="B14" s="18">
        <f>'[1]Lookup'!B9603</f>
        <v>4623</v>
      </c>
      <c r="C14" s="19">
        <f>'[1]Lookup'!L9603</f>
        <v>10426050.170000007</v>
      </c>
      <c r="D14" s="20">
        <f>B14/B13</f>
        <v>0.9345057610673135</v>
      </c>
      <c r="E14" s="21">
        <f>C14/C13</f>
        <v>0.8683345248806207</v>
      </c>
    </row>
    <row r="15" spans="1:5" ht="31.5">
      <c r="A15" s="13" t="s">
        <v>11</v>
      </c>
      <c r="B15" s="18">
        <f>'[1]Lookup'!B9884</f>
        <v>264</v>
      </c>
      <c r="C15" s="19">
        <f>'[1]Lookup'!L9884</f>
        <v>1457905.99</v>
      </c>
      <c r="D15" s="20">
        <f>B15/B13</f>
        <v>0.053365676167374164</v>
      </c>
      <c r="E15" s="21">
        <f>C15/C13</f>
        <v>0.12142183132687344</v>
      </c>
    </row>
    <row r="16" spans="1:5" ht="31.5">
      <c r="A16" s="13" t="s">
        <v>12</v>
      </c>
      <c r="B16" s="18">
        <f>'[1]Lookup'!B9961</f>
        <v>60</v>
      </c>
      <c r="C16" s="19">
        <f>'[1]Lookup'!L9961</f>
        <v>122994.93000000002</v>
      </c>
      <c r="D16" s="20">
        <f>B16/B13</f>
        <v>0.01212856276531231</v>
      </c>
      <c r="E16" s="21">
        <f>C16/C13</f>
        <v>0.010243643792505858</v>
      </c>
    </row>
    <row r="17" spans="1:6" ht="33.75" customHeight="1">
      <c r="A17" s="13" t="s">
        <v>13</v>
      </c>
      <c r="B17" s="14">
        <f>SUM(B14:B16)</f>
        <v>4947</v>
      </c>
      <c r="C17" s="15">
        <f>SUM(C14:C16)</f>
        <v>12006951.090000007</v>
      </c>
      <c r="D17" s="16">
        <f>B17/B13</f>
        <v>1</v>
      </c>
      <c r="E17" s="16">
        <f>C17/C13</f>
        <v>1</v>
      </c>
      <c r="F17" s="22"/>
    </row>
    <row r="18" spans="1:5" ht="33.75" customHeight="1">
      <c r="A18" s="13" t="s">
        <v>14</v>
      </c>
      <c r="B18" s="18">
        <f>'[1]Lookup'!B9993</f>
        <v>15</v>
      </c>
      <c r="C18" s="19">
        <f>'[1]Lookup'!L9993</f>
        <v>42798.64000000001</v>
      </c>
      <c r="D18" s="23">
        <f>B18/B13</f>
        <v>0.0030321406913280777</v>
      </c>
      <c r="E18" s="21">
        <f>C18/C13</f>
        <v>0.0035644885765916765</v>
      </c>
    </row>
    <row r="19" ht="18.75">
      <c r="A19" s="8"/>
    </row>
    <row r="20" ht="18.75">
      <c r="A20" s="8" t="s">
        <v>15</v>
      </c>
    </row>
    <row r="21" ht="15">
      <c r="A21" s="24"/>
    </row>
    <row r="22" ht="18.75">
      <c r="A22" s="8" t="s">
        <v>16</v>
      </c>
    </row>
    <row r="23" ht="15.75">
      <c r="A23" s="25"/>
    </row>
  </sheetData>
  <sheetProtection/>
  <mergeCells count="5">
    <mergeCell ref="A1:D1"/>
    <mergeCell ref="A3:D3"/>
    <mergeCell ref="A4:D4"/>
    <mergeCell ref="A8:B8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Doggett</dc:creator>
  <cp:keywords/>
  <dc:description/>
  <cp:lastModifiedBy>Pauline Doggett</cp:lastModifiedBy>
  <dcterms:created xsi:type="dcterms:W3CDTF">2016-07-13T13:45:47Z</dcterms:created>
  <dcterms:modified xsi:type="dcterms:W3CDTF">2016-07-13T13:47:56Z</dcterms:modified>
  <cp:category/>
  <cp:version/>
  <cp:contentType/>
  <cp:contentStatus/>
</cp:coreProperties>
</file>